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8800" windowHeight="14025" activeTab="0"/>
  </bookViews>
  <sheets>
    <sheet name="Титульный лист" sheetId="1" r:id="rId1"/>
    <sheet name="Ключевые риски" sheetId="2" r:id="rId2"/>
    <sheet name="Цели и показатели" sheetId="3" r:id="rId3"/>
    <sheet name="Исполнение бюджета" sheetId="4" r:id="rId4"/>
    <sheet name="Результаты, КТ и мероприятия" sheetId="5" r:id="rId5"/>
    <sheet name="Проверка данных" sheetId="6" state="hidden" r:id="rId6"/>
  </sheets>
  <definedNames>
    <definedName name="_ftn1" localSheetId="4">'Результаты, КТ и мероприятия'!#REF!</definedName>
    <definedName name="_ftnref1" localSheetId="4">'Результаты, КТ и мероприятия'!$B$3</definedName>
    <definedName name="_xlnm.Print_Area" localSheetId="3">'Исполнение бюджета'!$A$1:$J$31</definedName>
    <definedName name="_xlnm.Print_Area" localSheetId="4">'Результаты, КТ и мероприятия'!$A$1:$H$4</definedName>
  </definedNames>
  <calcPr fullCalcOnLoad="1"/>
</workbook>
</file>

<file path=xl/sharedStrings.xml><?xml version="1.0" encoding="utf-8"?>
<sst xmlns="http://schemas.openxmlformats.org/spreadsheetml/2006/main" count="178" uniqueCount="114">
  <si>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</si>
  <si>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</si>
  <si>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</si>
  <si>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</si>
  <si>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</si>
  <si>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</si>
  <si>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</si>
  <si>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</si>
  <si>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</si>
  <si>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</si>
  <si>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</si>
  <si>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</si>
  <si>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</si>
  <si>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</si>
  <si>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</si>
  <si>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</si>
  <si>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</si>
  <si>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</si>
  <si>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</si>
  <si>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</si>
  <si>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</si>
  <si>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</si>
  <si>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</si>
  <si>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</si>
  <si>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</si>
  <si>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</si>
  <si>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</si>
  <si>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</si>
  <si>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</si>
  <si>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</si>
  <si>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</si>
  <si>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</si>
  <si>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</si>
  <si>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</si>
  <si>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</si>
  <si>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</si>
  <si>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</si>
  <si>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</si>
  <si>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</si>
  <si>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</si>
  <si>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</si>
  <si>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</si>
  <si>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</si>
  <si>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</si>
  <si>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</si>
  <si>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</si>
  <si>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</si>
  <si>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</si>
  <si>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</si>
  <si>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</si>
  <si>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</si>
  <si>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</si>
  <si>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</si>
  <si>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"Финансовая поддержка семей при рождении детей "</t>
  </si>
  <si>
    <t>2. Показатели*</t>
  </si>
  <si>
    <t>* заполняется ежеквартально и ежегодно</t>
  </si>
  <si>
    <t xml:space="preserve">Руководитель </t>
  </si>
  <si>
    <t xml:space="preserve">регионального проекта </t>
  </si>
  <si>
    <t>"Ульяновская область"</t>
  </si>
  <si>
    <t>Касимова О.М.</t>
  </si>
  <si>
    <t>Риски отсутствуют</t>
  </si>
  <si>
    <t>1.1.</t>
  </si>
  <si>
    <t>1.1.1.</t>
  </si>
  <si>
    <t>1.1.3.</t>
  </si>
  <si>
    <t>1.1.4.</t>
  </si>
  <si>
    <t>1.1.2.</t>
  </si>
  <si>
    <t>Результа регионального проектат: Не менее 1900 нуждающихся семей получают ежемесячную выплату в связи с рождением (усыновлением) первого ребенка за счет субвенций из федерального бюджета</t>
  </si>
  <si>
    <t>Результа регионального проектат: Не менее 6690 семей, имеющих трех и более детей, получили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</si>
  <si>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</si>
  <si>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</si>
  <si>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</si>
  <si>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</si>
  <si>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</si>
  <si>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</si>
  <si>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</si>
  <si>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</si>
  <si>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</si>
  <si>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</si>
  <si>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2.1.</t>
  </si>
  <si>
    <t>2.1.1.</t>
  </si>
  <si>
    <t>2.1.2.</t>
  </si>
  <si>
    <t>2.1.3.</t>
  </si>
  <si>
    <t>2.1.3.1</t>
  </si>
  <si>
    <t>2.1.3.2</t>
  </si>
  <si>
    <t>2.1.3.3</t>
  </si>
  <si>
    <t>2.1.4.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</si>
  <si>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</si>
  <si>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</si>
  <si>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>Результат федерального проекта: Не менее 237,7 тысяч нуждающихся семей получают в 2019 году ежемесячные выплаты в связи с рождением (усыновлением) первого ребенка за счет субвенций из федерального бюджета.</t>
  </si>
  <si>
    <t>Результат федерального проекта: Не менее 68 тысяч семей, имеющих трех и более детей, получили в 2019 году ежемесячную денежную выплату, назначаемую в случае рождения третьего ребенка или последующих детей до достижения ребенком возраста 3 лет.</t>
  </si>
  <si>
    <t>Суммарный коэффициент рождаемости в Ульяновской области</t>
  </si>
  <si>
    <t>Коэффициент рождаемости в возрастной группе 25 – 29 лет в Ульяновской области</t>
  </si>
  <si>
    <t>Коэффициент рождаемости в возрастной группе 30 – 34 лет в Ульяновской области</t>
  </si>
  <si>
    <t xml:space="preserve">Количество нуждающихся семей Ульяновской области, зарегистрированы в Автоматизированной информационной системе «Sitex» в качестве получателей ежемесячной выплату в связи с рождением (усыновлением) первого ребенка </t>
  </si>
  <si>
    <t xml:space="preserve">Количество семей Ульяновской области, зарегистрированы в Автоматизированной информационной системе «Sitex» в качестве получателей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</si>
  <si>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процент</t>
  </si>
  <si>
    <t>семья</t>
  </si>
  <si>
    <t>возрастающий</t>
  </si>
  <si>
    <t>-</t>
  </si>
  <si>
    <t>Предварительные значения показателя за 2019 год будут расчитаны Росстатом в марте 2020 года.</t>
  </si>
  <si>
    <t>УТВЕРЖДЕН</t>
  </si>
  <si>
    <t>на заседании Проектного комитета</t>
  </si>
  <si>
    <t>(протокол от _______________ № ______)</t>
  </si>
  <si>
    <t xml:space="preserve">Суммарный коэффициент рождаемости </t>
  </si>
  <si>
    <t>Коэффициенты рождаемости в возрастной группе 25-29 лет (число родившихся на 1000 женщин соответствующего возраста)</t>
  </si>
  <si>
    <t>Коэффициенты рождаемости в возрастной группе 30-34 лет (число родившихся на 1000 женщин соответствующего возраста)</t>
  </si>
  <si>
    <t>По проекту отсутствуют работы в отчётном (март 2019 года) и прогнозном ( апрель, май, июнь 2019 года) периодах</t>
  </si>
  <si>
    <t>За 1 квартал указано фактические достигнутое значение. С декабря 2018 года на январь 2019 года перешло 1795 семей - получателей данной выплаты, у котрых не закончился 1,5летний период ее предоставления</t>
  </si>
  <si>
    <t>Количество нуждающихся семей, зарегистрированных в качестве получателей ежемесячной выплату в связи с рождением (усыновлением) первого ребенка</t>
  </si>
  <si>
    <t>Количество семей, зарегистрированных в качестве получателей ежемесячной денежной выплаты, 
назначаемой в случае рождения третьего ребенка или последующих детей до достижения ребенком возраста трех лет</t>
  </si>
  <si>
    <r>
      <t xml:space="preserve">
</t>
    </r>
    <r>
      <rPr>
        <sz val="11"/>
        <rFont val="Times New Roman"/>
        <family val="1"/>
      </rPr>
      <t>убывающий</t>
    </r>
  </si>
  <si>
    <r>
      <rPr>
        <strike/>
        <sz val="11"/>
        <rFont val="Times New Roman"/>
        <family val="1"/>
      </rPr>
      <t xml:space="preserve">
</t>
    </r>
    <r>
      <rPr>
        <sz val="11"/>
        <rFont val="Times New Roman"/>
        <family val="1"/>
      </rPr>
      <t>убывающий</t>
    </r>
  </si>
  <si>
    <r>
      <t>О ХОДЕ РЕАЛИЗАЦИИ РЕГИОНАЛЬНОГО ПРОЕКТА НА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31.03.2019</t>
    </r>
  </si>
  <si>
    <t>За 1 квартал указано фактические достигнутое значение. С декабря 2018 года на январь 2019 года перешло 5306 семей - получателей данной выплаты, у котрых не закончился 3-летний период ее предоставления. Это дополнительный показатель для контроля основного результата - количество семей, получивших в 2019 году эту выплату. Показатели за II - IV кварталы  будут получены по завершению этих кварталов. Все это касается и предыдущего показателя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</si>
</sst>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trike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b/>
      <sz val="15"/>
      <name val="Calibri"/>
      <family val="2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/>
      <top style="medium"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/>
      <top style="thin">
        <color rgb="FF3F3F3F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horizontal="justify" vertical="center" wrapText="1"/>
    </xf>
    <xf numFmtId="0" fontId="57" fillId="0" borderId="0" xfId="0" applyFont="1" applyFill="1" applyAlignment="1">
      <alignment horizontal="justify" vertical="center" wrapText="1"/>
    </xf>
    <xf numFmtId="0" fontId="57" fillId="0" borderId="0" xfId="0" applyFont="1" applyFill="1" applyAlignment="1">
      <alignment vertical="center" wrapText="1"/>
    </xf>
    <xf numFmtId="9" fontId="0" fillId="0" borderId="0" xfId="57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5" fillId="33" borderId="10" xfId="0" applyNumberFormat="1" applyFont="1" applyFill="1" applyBorder="1" applyAlignment="1">
      <alignment horizontal="center" vertical="center" wrapText="1"/>
    </xf>
    <xf numFmtId="0" fontId="59" fillId="2" borderId="10" xfId="0" applyNumberFormat="1" applyFont="1" applyFill="1" applyBorder="1" applyAlignment="1">
      <alignment horizontal="center" vertical="center" wrapText="1"/>
    </xf>
    <xf numFmtId="0" fontId="60" fillId="2" borderId="10" xfId="0" applyNumberFormat="1" applyFont="1" applyFill="1" applyBorder="1" applyAlignment="1">
      <alignment horizontal="center" vertical="center" wrapText="1"/>
    </xf>
    <xf numFmtId="0" fontId="60" fillId="2" borderId="12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 textRotation="90" wrapText="1"/>
    </xf>
    <xf numFmtId="0" fontId="60" fillId="2" borderId="13" xfId="0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center" vertical="center" wrapText="1"/>
    </xf>
    <xf numFmtId="0" fontId="61" fillId="2" borderId="13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center" vertical="center"/>
    </xf>
    <xf numFmtId="0" fontId="43" fillId="8" borderId="3" xfId="44" applyFill="1" applyAlignment="1">
      <alignment/>
    </xf>
    <xf numFmtId="0" fontId="43" fillId="8" borderId="3" xfId="44" applyNumberFormat="1" applyFill="1" applyAlignment="1">
      <alignment/>
    </xf>
    <xf numFmtId="3" fontId="0" fillId="0" borderId="0" xfId="0" applyNumberFormat="1" applyAlignment="1">
      <alignment/>
    </xf>
    <xf numFmtId="0" fontId="63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3" fillId="8" borderId="3" xfId="44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65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58" fillId="33" borderId="12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indent="1"/>
    </xf>
    <xf numFmtId="0" fontId="55" fillId="33" borderId="12" xfId="0" applyFont="1" applyFill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55" fillId="0" borderId="20" xfId="0" applyFont="1" applyBorder="1" applyAlignment="1">
      <alignment horizontal="left" vertical="center" wrapText="1" indent="1"/>
    </xf>
    <xf numFmtId="165" fontId="60" fillId="0" borderId="12" xfId="0" applyNumberFormat="1" applyFont="1" applyBorder="1" applyAlignment="1">
      <alignment horizontal="center" vertical="center" wrapText="1"/>
    </xf>
    <xf numFmtId="164" fontId="60" fillId="0" borderId="12" xfId="0" applyNumberFormat="1" applyFont="1" applyBorder="1" applyAlignment="1">
      <alignment horizontal="center" vertical="center" wrapText="1"/>
    </xf>
    <xf numFmtId="164" fontId="60" fillId="0" borderId="11" xfId="0" applyNumberFormat="1" applyFont="1" applyBorder="1" applyAlignment="1">
      <alignment horizontal="center" vertical="center" wrapText="1"/>
    </xf>
    <xf numFmtId="164" fontId="55" fillId="33" borderId="10" xfId="0" applyNumberFormat="1" applyFont="1" applyFill="1" applyBorder="1" applyAlignment="1">
      <alignment horizontal="center" vertical="center" wrapText="1"/>
    </xf>
    <xf numFmtId="164" fontId="55" fillId="33" borderId="12" xfId="0" applyNumberFormat="1" applyFont="1" applyFill="1" applyBorder="1" applyAlignment="1">
      <alignment horizontal="center" vertical="center" wrapText="1"/>
    </xf>
    <xf numFmtId="166" fontId="55" fillId="33" borderId="10" xfId="0" applyNumberFormat="1" applyFont="1" applyFill="1" applyBorder="1" applyAlignment="1">
      <alignment horizontal="right" vertical="center" wrapText="1"/>
    </xf>
    <xf numFmtId="166" fontId="55" fillId="0" borderId="10" xfId="0" applyNumberFormat="1" applyFont="1" applyBorder="1" applyAlignment="1">
      <alignment horizontal="right" vertical="center"/>
    </xf>
    <xf numFmtId="166" fontId="57" fillId="33" borderId="11" xfId="0" applyNumberFormat="1" applyFont="1" applyFill="1" applyBorder="1" applyAlignment="1">
      <alignment horizontal="right" vertical="center" wrapText="1"/>
    </xf>
    <xf numFmtId="166" fontId="55" fillId="33" borderId="12" xfId="0" applyNumberFormat="1" applyFont="1" applyFill="1" applyBorder="1" applyAlignment="1">
      <alignment horizontal="right" vertical="center" wrapText="1"/>
    </xf>
    <xf numFmtId="166" fontId="57" fillId="0" borderId="21" xfId="0" applyNumberFormat="1" applyFont="1" applyBorder="1" applyAlignment="1">
      <alignment horizontal="right" vertical="center"/>
    </xf>
    <xf numFmtId="166" fontId="55" fillId="0" borderId="21" xfId="0" applyNumberFormat="1" applyFont="1" applyBorder="1" applyAlignment="1">
      <alignment horizontal="right" vertical="center"/>
    </xf>
    <xf numFmtId="166" fontId="60" fillId="0" borderId="12" xfId="0" applyNumberFormat="1" applyFont="1" applyBorder="1" applyAlignment="1">
      <alignment horizontal="right" vertical="center" wrapText="1"/>
    </xf>
    <xf numFmtId="0" fontId="46" fillId="0" borderId="21" xfId="0" applyFont="1" applyBorder="1" applyAlignment="1">
      <alignment/>
    </xf>
    <xf numFmtId="0" fontId="46" fillId="0" borderId="0" xfId="0" applyFont="1" applyAlignment="1">
      <alignment/>
    </xf>
    <xf numFmtId="166" fontId="60" fillId="0" borderId="11" xfId="0" applyNumberFormat="1" applyFont="1" applyBorder="1" applyAlignment="1">
      <alignment horizontal="right" vertical="center" wrapText="1"/>
    </xf>
    <xf numFmtId="166" fontId="60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0" fillId="2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6" fontId="60" fillId="0" borderId="21" xfId="0" applyNumberFormat="1" applyFont="1" applyBorder="1" applyAlignment="1">
      <alignment horizontal="center" vertical="center"/>
    </xf>
    <xf numFmtId="166" fontId="57" fillId="0" borderId="21" xfId="0" applyNumberFormat="1" applyFont="1" applyBorder="1" applyAlignment="1">
      <alignment horizontal="center" vertical="center"/>
    </xf>
    <xf numFmtId="0" fontId="58" fillId="0" borderId="21" xfId="0" applyFont="1" applyBorder="1" applyAlignment="1">
      <alignment wrapText="1"/>
    </xf>
    <xf numFmtId="0" fontId="58" fillId="0" borderId="21" xfId="0" applyFont="1" applyBorder="1" applyAlignment="1">
      <alignment vertical="center" wrapText="1"/>
    </xf>
    <xf numFmtId="2" fontId="66" fillId="0" borderId="21" xfId="0" applyNumberFormat="1" applyFont="1" applyBorder="1" applyAlignment="1">
      <alignment/>
    </xf>
    <xf numFmtId="9" fontId="66" fillId="0" borderId="21" xfId="57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0" fontId="66" fillId="0" borderId="21" xfId="0" applyFont="1" applyBorder="1" applyAlignment="1">
      <alignment horizontal="center" vertical="center"/>
    </xf>
    <xf numFmtId="1" fontId="66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6" fillId="0" borderId="21" xfId="0" applyFont="1" applyBorder="1" applyAlignment="1">
      <alignment wrapText="1"/>
    </xf>
    <xf numFmtId="2" fontId="66" fillId="0" borderId="21" xfId="0" applyNumberFormat="1" applyFont="1" applyFill="1" applyBorder="1" applyAlignment="1">
      <alignment/>
    </xf>
    <xf numFmtId="9" fontId="66" fillId="0" borderId="21" xfId="57" applyFont="1" applyFill="1" applyBorder="1" applyAlignment="1">
      <alignment/>
    </xf>
    <xf numFmtId="0" fontId="0" fillId="0" borderId="0" xfId="0" applyAlignment="1">
      <alignment/>
    </xf>
    <xf numFmtId="0" fontId="66" fillId="35" borderId="21" xfId="0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66" fillId="0" borderId="21" xfId="0" applyNumberFormat="1" applyFont="1" applyBorder="1" applyAlignment="1">
      <alignment horizontal="center"/>
    </xf>
    <xf numFmtId="2" fontId="66" fillId="0" borderId="21" xfId="0" applyNumberFormat="1" applyFont="1" applyBorder="1" applyAlignment="1">
      <alignment horizontal="right"/>
    </xf>
    <xf numFmtId="0" fontId="3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21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 horizontal="right"/>
    </xf>
    <xf numFmtId="0" fontId="66" fillId="0" borderId="21" xfId="0" applyFont="1" applyFill="1" applyBorder="1" applyAlignment="1">
      <alignment wrapText="1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3" fillId="2" borderId="1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19" xfId="0" applyFont="1" applyFill="1" applyBorder="1" applyAlignment="1">
      <alignment horizontal="center" vertical="center"/>
    </xf>
    <xf numFmtId="0" fontId="68" fillId="2" borderId="15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center" vertical="center"/>
    </xf>
    <xf numFmtId="0" fontId="68" fillId="2" borderId="19" xfId="0" applyFont="1" applyFill="1" applyBorder="1" applyAlignment="1">
      <alignment horizontal="center" vertical="center"/>
    </xf>
    <xf numFmtId="0" fontId="36" fillId="8" borderId="23" xfId="44" applyFont="1" applyFill="1" applyBorder="1" applyAlignment="1">
      <alignment horizontal="center" vertical="center"/>
    </xf>
    <xf numFmtId="0" fontId="36" fillId="8" borderId="24" xfId="44" applyFont="1" applyFill="1" applyBorder="1" applyAlignment="1">
      <alignment horizontal="center" vertical="center"/>
    </xf>
    <xf numFmtId="0" fontId="36" fillId="8" borderId="13" xfId="44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60" fillId="2" borderId="22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60" fillId="2" borderId="22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0" fontId="60" fillId="2" borderId="22" xfId="57" applyNumberFormat="1" applyFont="1" applyFill="1" applyBorder="1" applyAlignment="1">
      <alignment horizontal="center" vertical="center" wrapText="1"/>
    </xf>
    <xf numFmtId="0" fontId="60" fillId="2" borderId="11" xfId="57" applyNumberFormat="1" applyFont="1" applyFill="1" applyBorder="1" applyAlignment="1">
      <alignment horizontal="center" vertical="center" wrapText="1"/>
    </xf>
    <xf numFmtId="0" fontId="60" fillId="2" borderId="22" xfId="0" applyFont="1" applyFill="1" applyBorder="1" applyAlignment="1">
      <alignment horizontal="center" vertical="center" textRotation="90" wrapText="1"/>
    </xf>
    <xf numFmtId="0" fontId="60" fillId="2" borderId="11" xfId="0" applyFont="1" applyFill="1" applyBorder="1" applyAlignment="1">
      <alignment horizontal="center" vertical="center" textRotation="90" wrapText="1"/>
    </xf>
    <xf numFmtId="0" fontId="60" fillId="2" borderId="23" xfId="0" applyNumberFormat="1" applyFont="1" applyFill="1" applyBorder="1" applyAlignment="1">
      <alignment horizontal="center" vertical="center" wrapText="1"/>
    </xf>
    <xf numFmtId="0" fontId="60" fillId="2" borderId="24" xfId="0" applyNumberFormat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1" fillId="27" borderId="31" xfId="40" applyFont="1" applyBorder="1" applyAlignment="1">
      <alignment horizontal="left" vertical="center" wrapText="1"/>
    </xf>
    <xf numFmtId="0" fontId="41" fillId="27" borderId="32" xfId="40" applyFont="1" applyBorder="1" applyAlignment="1">
      <alignment horizontal="left" vertical="center" wrapText="1"/>
    </xf>
    <xf numFmtId="0" fontId="41" fillId="27" borderId="33" xfId="40" applyFont="1" applyBorder="1" applyAlignment="1">
      <alignment horizontal="left" vertical="center" wrapText="1"/>
    </xf>
    <xf numFmtId="0" fontId="41" fillId="27" borderId="34" xfId="40" applyFont="1" applyBorder="1" applyAlignment="1">
      <alignment horizontal="left" vertical="center" wrapText="1" indent="1"/>
    </xf>
    <xf numFmtId="0" fontId="41" fillId="27" borderId="2" xfId="40" applyFont="1" applyBorder="1" applyAlignment="1">
      <alignment horizontal="left" vertical="center" wrapText="1" indent="1"/>
    </xf>
    <xf numFmtId="0" fontId="41" fillId="27" borderId="35" xfId="40" applyFont="1" applyBorder="1" applyAlignment="1">
      <alignment horizontal="left" vertical="center" wrapText="1" indent="1"/>
    </xf>
    <xf numFmtId="0" fontId="41" fillId="27" borderId="34" xfId="40" applyFont="1" applyBorder="1" applyAlignment="1">
      <alignment horizontal="left" vertical="center" wrapText="1" indent="2"/>
    </xf>
    <xf numFmtId="0" fontId="41" fillId="27" borderId="2" xfId="40" applyFont="1" applyBorder="1" applyAlignment="1">
      <alignment horizontal="left" vertical="center" wrapText="1" indent="2"/>
    </xf>
    <xf numFmtId="0" fontId="41" fillId="27" borderId="35" xfId="40" applyFont="1" applyBorder="1" applyAlignment="1">
      <alignment horizontal="left" vertical="center" wrapText="1" indent="2"/>
    </xf>
    <xf numFmtId="0" fontId="41" fillId="27" borderId="36" xfId="40" applyFont="1" applyBorder="1" applyAlignment="1">
      <alignment horizontal="left" vertical="center" wrapText="1" indent="2"/>
    </xf>
    <xf numFmtId="0" fontId="41" fillId="27" borderId="37" xfId="40" applyFont="1" applyBorder="1" applyAlignment="1">
      <alignment horizontal="left" vertical="center" wrapText="1" indent="2"/>
    </xf>
    <xf numFmtId="0" fontId="41" fillId="27" borderId="38" xfId="40" applyFont="1" applyBorder="1" applyAlignment="1">
      <alignment horizontal="left" vertical="center" wrapText="1" indent="2"/>
    </xf>
    <xf numFmtId="0" fontId="59" fillId="2" borderId="22" xfId="0" applyFont="1" applyFill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center" vertical="center" wrapText="1"/>
    </xf>
    <xf numFmtId="0" fontId="59" fillId="2" borderId="22" xfId="0" applyNumberFormat="1" applyFont="1" applyFill="1" applyBorder="1" applyAlignment="1">
      <alignment horizontal="center" vertical="center" wrapText="1"/>
    </xf>
    <xf numFmtId="0" fontId="59" fillId="2" borderId="11" xfId="0" applyNumberFormat="1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textRotation="90" wrapText="1"/>
    </xf>
    <xf numFmtId="0" fontId="59" fillId="2" borderId="11" xfId="0" applyFont="1" applyFill="1" applyBorder="1" applyAlignment="1">
      <alignment horizontal="center" vertical="center" textRotation="90" wrapText="1"/>
    </xf>
    <xf numFmtId="0" fontId="59" fillId="2" borderId="23" xfId="0" applyNumberFormat="1" applyFont="1" applyFill="1" applyBorder="1" applyAlignment="1">
      <alignment horizontal="center" vertical="center"/>
    </xf>
    <xf numFmtId="0" fontId="59" fillId="2" borderId="24" xfId="0" applyNumberFormat="1" applyFont="1" applyFill="1" applyBorder="1" applyAlignment="1">
      <alignment horizontal="center" vertical="center"/>
    </xf>
    <xf numFmtId="0" fontId="59" fillId="2" borderId="13" xfId="0" applyNumberFormat="1" applyFont="1" applyFill="1" applyBorder="1" applyAlignment="1">
      <alignment horizontal="center" vertical="center"/>
    </xf>
    <xf numFmtId="0" fontId="59" fillId="2" borderId="23" xfId="0" applyNumberFormat="1" applyFont="1" applyFill="1" applyBorder="1" applyAlignment="1">
      <alignment horizontal="center" vertical="center" wrapText="1"/>
    </xf>
    <xf numFmtId="0" fontId="59" fillId="2" borderId="13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60" fillId="2" borderId="12" xfId="0" applyFont="1" applyFill="1" applyBorder="1" applyAlignment="1">
      <alignment horizontal="center" vertical="center" wrapText="1"/>
    </xf>
    <xf numFmtId="0" fontId="60" fillId="2" borderId="12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2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228600</xdr:colOff>
      <xdr:row>0</xdr:row>
      <xdr:rowOff>85725</xdr:rowOff>
    </xdr:from>
    <xdr:ext cx="171450" cy="161925"/>
    <xdr:sp>
      <xdr:nvSpPr>
        <xdr:cNvPr id="1" name="Прямоугольник 6"/>
        <xdr:cNvSpPr>
          <a:spLocks/>
        </xdr:cNvSpPr>
      </xdr:nvSpPr>
      <xdr:spPr>
        <a:xfrm>
          <a:off x="12534900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219075</xdr:colOff>
      <xdr:row>0</xdr:row>
      <xdr:rowOff>85725</xdr:rowOff>
    </xdr:from>
    <xdr:ext cx="171450" cy="161925"/>
    <xdr:sp>
      <xdr:nvSpPr>
        <xdr:cNvPr id="2" name="Прямоугольник 6"/>
        <xdr:cNvSpPr>
          <a:spLocks/>
        </xdr:cNvSpPr>
      </xdr:nvSpPr>
      <xdr:spPr>
        <a:xfrm>
          <a:off x="11306175" y="85725"/>
          <a:ext cx="17145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85725</xdr:rowOff>
    </xdr:from>
    <xdr:ext cx="171450" cy="161925"/>
    <xdr:sp>
      <xdr:nvSpPr>
        <xdr:cNvPr id="3" name="Прямоугольник 6"/>
        <xdr:cNvSpPr>
          <a:spLocks/>
        </xdr:cNvSpPr>
      </xdr:nvSpPr>
      <xdr:spPr>
        <a:xfrm>
          <a:off x="10715625" y="85725"/>
          <a:ext cx="171450" cy="1619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238125</xdr:colOff>
      <xdr:row>0</xdr:row>
      <xdr:rowOff>85725</xdr:rowOff>
    </xdr:from>
    <xdr:ext cx="171450" cy="161925"/>
    <xdr:sp>
      <xdr:nvSpPr>
        <xdr:cNvPr id="4" name="Прямоугольник 6"/>
        <xdr:cNvSpPr>
          <a:spLocks/>
        </xdr:cNvSpPr>
      </xdr:nvSpPr>
      <xdr:spPr>
        <a:xfrm>
          <a:off x="10106025" y="85725"/>
          <a:ext cx="171450" cy="1619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85725</xdr:rowOff>
    </xdr:from>
    <xdr:ext cx="171450" cy="161925"/>
    <xdr:sp>
      <xdr:nvSpPr>
        <xdr:cNvPr id="5" name="Прямоугольник 6"/>
        <xdr:cNvSpPr>
          <a:spLocks/>
        </xdr:cNvSpPr>
      </xdr:nvSpPr>
      <xdr:spPr>
        <a:xfrm>
          <a:off x="11934825" y="85725"/>
          <a:ext cx="171450" cy="161925"/>
        </a:xfrm>
        <a:prstGeom prst="rect">
          <a:avLst/>
        </a:prstGeom>
        <a:solidFill>
          <a:srgbClr val="A5A5A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C24" sqref="C24:G24"/>
    </sheetView>
  </sheetViews>
  <sheetFormatPr defaultColWidth="9.140625" defaultRowHeight="15"/>
  <cols>
    <col min="3" max="3" width="21.00390625" style="0" customWidth="1"/>
    <col min="4" max="4" width="20.8515625" style="0" customWidth="1"/>
    <col min="5" max="5" width="23.57421875" style="0" customWidth="1"/>
    <col min="6" max="6" width="22.28125" style="0" customWidth="1"/>
    <col min="7" max="7" width="22.140625" style="0" customWidth="1"/>
    <col min="9" max="10" width="9.140625" style="0" customWidth="1"/>
    <col min="12" max="12" width="9.140625" style="0" customWidth="1"/>
  </cols>
  <sheetData>
    <row r="1" spans="2:10" ht="18.75">
      <c r="B1" s="48"/>
      <c r="C1" s="35" t="s">
        <v>56</v>
      </c>
      <c r="F1" s="106"/>
      <c r="G1" s="107" t="s">
        <v>100</v>
      </c>
      <c r="H1" s="106"/>
      <c r="I1" s="106"/>
      <c r="J1" s="9"/>
    </row>
    <row r="2" spans="2:10" ht="19.5" customHeight="1">
      <c r="B2" s="48"/>
      <c r="C2" s="35" t="s">
        <v>57</v>
      </c>
      <c r="D2" s="48"/>
      <c r="F2" s="106"/>
      <c r="G2" s="107" t="s">
        <v>101</v>
      </c>
      <c r="H2" s="106"/>
      <c r="I2" s="106"/>
      <c r="J2" s="9"/>
    </row>
    <row r="3" spans="2:10" ht="18.75">
      <c r="B3" s="48"/>
      <c r="C3" s="35" t="s">
        <v>59</v>
      </c>
      <c r="D3" s="48"/>
      <c r="F3" s="106"/>
      <c r="G3" s="107" t="s">
        <v>102</v>
      </c>
      <c r="H3" s="106"/>
      <c r="I3" s="106"/>
      <c r="J3" s="9"/>
    </row>
    <row r="4" spans="3:12" ht="18.75">
      <c r="C4" s="35" t="s">
        <v>50</v>
      </c>
      <c r="F4" s="50"/>
      <c r="L4" s="34"/>
    </row>
    <row r="5" spans="3:12" ht="22.5">
      <c r="C5" s="36" t="s">
        <v>51</v>
      </c>
      <c r="L5" s="34"/>
    </row>
    <row r="6" spans="3:12" ht="18.75">
      <c r="C6" s="49">
        <v>43556</v>
      </c>
      <c r="L6" s="34"/>
    </row>
    <row r="7" spans="3:12" ht="18.75">
      <c r="C7" s="37"/>
      <c r="L7" s="34"/>
    </row>
    <row r="8" ht="15.75" thickBot="1"/>
    <row r="9" spans="3:7" ht="15">
      <c r="C9" s="38"/>
      <c r="D9" s="39"/>
      <c r="E9" s="39"/>
      <c r="F9" s="39"/>
      <c r="G9" s="40"/>
    </row>
    <row r="10" spans="3:7" ht="18.75">
      <c r="C10" s="115" t="s">
        <v>37</v>
      </c>
      <c r="D10" s="116"/>
      <c r="E10" s="116"/>
      <c r="F10" s="116"/>
      <c r="G10" s="117"/>
    </row>
    <row r="11" spans="3:7" ht="18.75">
      <c r="C11" s="30"/>
      <c r="D11" s="41"/>
      <c r="E11" s="41"/>
      <c r="F11" s="41"/>
      <c r="G11" s="42"/>
    </row>
    <row r="12" spans="3:7" ht="18.75">
      <c r="C12" s="115" t="s">
        <v>112</v>
      </c>
      <c r="D12" s="116"/>
      <c r="E12" s="116"/>
      <c r="F12" s="116"/>
      <c r="G12" s="117"/>
    </row>
    <row r="13" spans="3:7" ht="18.75">
      <c r="C13" s="30"/>
      <c r="D13" s="41"/>
      <c r="E13" s="41"/>
      <c r="F13" s="41"/>
      <c r="G13" s="42"/>
    </row>
    <row r="14" spans="3:7" ht="18.75">
      <c r="C14" s="118" t="s">
        <v>58</v>
      </c>
      <c r="D14" s="116"/>
      <c r="E14" s="116"/>
      <c r="F14" s="116"/>
      <c r="G14" s="117"/>
    </row>
    <row r="15" spans="3:7" ht="18.75">
      <c r="C15" s="30"/>
      <c r="D15" s="41"/>
      <c r="E15" s="41"/>
      <c r="F15" s="41"/>
      <c r="G15" s="42"/>
    </row>
    <row r="16" spans="3:7" ht="18.75">
      <c r="C16" s="118" t="s">
        <v>53</v>
      </c>
      <c r="D16" s="119"/>
      <c r="E16" s="119"/>
      <c r="F16" s="119"/>
      <c r="G16" s="120"/>
    </row>
    <row r="17" spans="3:7" ht="19.5" thickBot="1">
      <c r="C17" s="26"/>
      <c r="D17" s="43"/>
      <c r="E17" s="43"/>
      <c r="F17" s="43"/>
      <c r="G17" s="44"/>
    </row>
    <row r="18" spans="3:7" ht="20.25" thickBot="1">
      <c r="C18" s="121" t="s">
        <v>38</v>
      </c>
      <c r="D18" s="122"/>
      <c r="E18" s="122"/>
      <c r="F18" s="122"/>
      <c r="G18" s="123"/>
    </row>
    <row r="19" spans="1:12" ht="16.5" customHeight="1" thickBo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3:7" ht="32.25" thickBot="1">
      <c r="C20" s="24" t="s">
        <v>39</v>
      </c>
      <c r="D20" s="25" t="s">
        <v>54</v>
      </c>
      <c r="E20" s="25" t="s">
        <v>40</v>
      </c>
      <c r="F20" s="25" t="s">
        <v>41</v>
      </c>
      <c r="G20" s="25" t="s">
        <v>42</v>
      </c>
    </row>
    <row r="21" spans="3:7" ht="29.25" customHeight="1" thickBot="1">
      <c r="C21" s="46" t="s">
        <v>31</v>
      </c>
      <c r="D21" s="45" t="s">
        <v>31</v>
      </c>
      <c r="E21" s="47" t="s">
        <v>31</v>
      </c>
      <c r="F21" s="47" t="s">
        <v>31</v>
      </c>
      <c r="G21" s="47" t="s">
        <v>31</v>
      </c>
    </row>
    <row r="22" spans="3:7" ht="63" customHeight="1" thickBot="1">
      <c r="C22" s="111" t="s">
        <v>43</v>
      </c>
      <c r="D22" s="112" t="s">
        <v>43</v>
      </c>
      <c r="E22" s="112" t="s">
        <v>43</v>
      </c>
      <c r="F22" s="112" t="s">
        <v>43</v>
      </c>
      <c r="G22" s="112" t="s">
        <v>43</v>
      </c>
    </row>
    <row r="24" spans="3:7" ht="15">
      <c r="C24" s="114" t="s">
        <v>55</v>
      </c>
      <c r="D24" s="114"/>
      <c r="E24" s="114"/>
      <c r="F24" s="114"/>
      <c r="G24" s="114"/>
    </row>
  </sheetData>
  <sheetProtection/>
  <mergeCells count="7">
    <mergeCell ref="A19:L19"/>
    <mergeCell ref="C24:G24"/>
    <mergeCell ref="C10:G10"/>
    <mergeCell ref="C16:G16"/>
    <mergeCell ref="C12:G12"/>
    <mergeCell ref="C18:G18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15.57421875" style="0" customWidth="1"/>
    <col min="3" max="3" width="29.57421875" style="0" customWidth="1"/>
    <col min="4" max="4" width="18.28125" style="0" customWidth="1"/>
    <col min="5" max="5" width="42.57421875" style="0" customWidth="1"/>
  </cols>
  <sheetData>
    <row r="1" spans="1:2" ht="20.25" thickBot="1">
      <c r="A1" s="27" t="s">
        <v>44</v>
      </c>
      <c r="B1" s="27"/>
    </row>
    <row r="2" ht="16.5" thickBot="1" thickTop="1"/>
    <row r="3" spans="1:5" ht="46.5" customHeight="1" thickBot="1">
      <c r="A3" s="21" t="s">
        <v>0</v>
      </c>
      <c r="B3" s="22" t="s">
        <v>1</v>
      </c>
      <c r="C3" s="23" t="s">
        <v>2</v>
      </c>
      <c r="D3" s="23" t="s">
        <v>3</v>
      </c>
      <c r="E3" s="23" t="s">
        <v>4</v>
      </c>
    </row>
    <row r="4" spans="1:5" ht="26.25" thickBot="1">
      <c r="A4" s="4" t="s">
        <v>5</v>
      </c>
      <c r="B4" s="52" t="s">
        <v>31</v>
      </c>
      <c r="C4" s="3" t="s">
        <v>60</v>
      </c>
      <c r="D4" s="3"/>
      <c r="E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PageLayoutView="0" workbookViewId="0" topLeftCell="A1">
      <selection activeCell="M12" sqref="M12"/>
    </sheetView>
  </sheetViews>
  <sheetFormatPr defaultColWidth="9.140625" defaultRowHeight="15"/>
  <cols>
    <col min="1" max="1" width="10.28125" style="0" customWidth="1"/>
    <col min="2" max="2" width="17.28125" style="0" customWidth="1"/>
    <col min="3" max="3" width="23.28125" style="31" customWidth="1"/>
    <col min="4" max="4" width="18.57421875" style="0" customWidth="1"/>
    <col min="5" max="5" width="18.57421875" style="16" customWidth="1"/>
    <col min="6" max="6" width="21.140625" style="15" customWidth="1"/>
    <col min="7" max="10" width="9.140625" style="15" customWidth="1"/>
    <col min="11" max="11" width="15.57421875" style="15" customWidth="1"/>
    <col min="12" max="12" width="17.7109375" style="14" customWidth="1"/>
    <col min="13" max="13" width="21.57421875" style="0" customWidth="1"/>
    <col min="14" max="14" width="48.57421875" style="0" customWidth="1"/>
  </cols>
  <sheetData>
    <row r="1" spans="1:5" ht="20.25" thickBot="1">
      <c r="A1" s="27" t="s">
        <v>45</v>
      </c>
      <c r="B1" s="27"/>
      <c r="C1" s="33"/>
      <c r="D1" s="27"/>
      <c r="E1"/>
    </row>
    <row r="2" ht="16.5" thickBot="1" thickTop="1"/>
    <row r="3" spans="1:13" ht="32.25" customHeight="1" thickBot="1">
      <c r="A3" s="128" t="s">
        <v>0</v>
      </c>
      <c r="B3" s="134" t="s">
        <v>1</v>
      </c>
      <c r="C3" s="128" t="s">
        <v>6</v>
      </c>
      <c r="D3" s="128" t="s">
        <v>52</v>
      </c>
      <c r="E3" s="130" t="s">
        <v>27</v>
      </c>
      <c r="F3" s="130" t="s">
        <v>28</v>
      </c>
      <c r="G3" s="136" t="s">
        <v>7</v>
      </c>
      <c r="H3" s="137"/>
      <c r="I3" s="137"/>
      <c r="J3" s="138"/>
      <c r="K3" s="130" t="s">
        <v>8</v>
      </c>
      <c r="L3" s="132" t="s">
        <v>29</v>
      </c>
      <c r="M3" s="128" t="s">
        <v>9</v>
      </c>
    </row>
    <row r="4" spans="1:13" ht="30.75" customHeight="1" thickBot="1">
      <c r="A4" s="129"/>
      <c r="B4" s="135"/>
      <c r="C4" s="129"/>
      <c r="D4" s="129"/>
      <c r="E4" s="131"/>
      <c r="F4" s="131"/>
      <c r="G4" s="20" t="s">
        <v>10</v>
      </c>
      <c r="H4" s="20" t="s">
        <v>11</v>
      </c>
      <c r="I4" s="20" t="s">
        <v>12</v>
      </c>
      <c r="J4" s="20" t="s">
        <v>13</v>
      </c>
      <c r="K4" s="131"/>
      <c r="L4" s="133"/>
      <c r="M4" s="129"/>
    </row>
    <row r="5" spans="1:13" ht="27" customHeight="1">
      <c r="A5" s="139" t="s">
        <v>103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ht="75">
      <c r="A6" s="95">
        <v>1</v>
      </c>
      <c r="B6" s="100"/>
      <c r="C6" s="84" t="s">
        <v>90</v>
      </c>
      <c r="D6" s="93" t="s">
        <v>97</v>
      </c>
      <c r="E6" s="94" t="s">
        <v>95</v>
      </c>
      <c r="F6" s="108">
        <v>1.522</v>
      </c>
      <c r="G6" s="104" t="s">
        <v>98</v>
      </c>
      <c r="H6" s="105" t="s">
        <v>98</v>
      </c>
      <c r="I6" s="105" t="s">
        <v>98</v>
      </c>
      <c r="J6" s="105">
        <v>1.53</v>
      </c>
      <c r="K6" s="86">
        <v>1.53</v>
      </c>
      <c r="L6" s="87"/>
      <c r="M6" s="96" t="s">
        <v>99</v>
      </c>
    </row>
    <row r="7" spans="1:13" s="99" customFormat="1" ht="15.75" customHeight="1">
      <c r="A7" s="124" t="s">
        <v>104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ht="78.75">
      <c r="A8" s="95">
        <v>2</v>
      </c>
      <c r="B8" s="100"/>
      <c r="C8" s="84" t="s">
        <v>91</v>
      </c>
      <c r="D8" s="93" t="s">
        <v>97</v>
      </c>
      <c r="E8" s="94" t="s">
        <v>95</v>
      </c>
      <c r="F8" s="108">
        <v>99.79</v>
      </c>
      <c r="G8" s="105" t="s">
        <v>98</v>
      </c>
      <c r="H8" s="105" t="s">
        <v>98</v>
      </c>
      <c r="I8" s="105" t="s">
        <v>98</v>
      </c>
      <c r="J8" s="105">
        <v>102.1</v>
      </c>
      <c r="K8" s="86">
        <v>102.1</v>
      </c>
      <c r="L8" s="87"/>
      <c r="M8" s="96" t="s">
        <v>99</v>
      </c>
    </row>
    <row r="9" spans="1:13" s="99" customFormat="1" ht="15.75" customHeight="1">
      <c r="A9" s="124" t="s">
        <v>105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78.75">
      <c r="A10" s="95">
        <v>3</v>
      </c>
      <c r="B10" s="100"/>
      <c r="C10" s="84" t="s">
        <v>92</v>
      </c>
      <c r="D10" s="93" t="s">
        <v>97</v>
      </c>
      <c r="E10" s="94" t="s">
        <v>95</v>
      </c>
      <c r="F10" s="108">
        <v>73.5</v>
      </c>
      <c r="G10" s="105" t="s">
        <v>98</v>
      </c>
      <c r="H10" s="105" t="s">
        <v>98</v>
      </c>
      <c r="I10" s="105" t="s">
        <v>98</v>
      </c>
      <c r="J10" s="105">
        <v>79.4</v>
      </c>
      <c r="K10" s="86">
        <v>79.4</v>
      </c>
      <c r="L10" s="87"/>
      <c r="M10" s="96" t="s">
        <v>99</v>
      </c>
    </row>
    <row r="11" spans="1:13" s="99" customFormat="1" ht="15.75" customHeight="1">
      <c r="A11" s="124" t="s">
        <v>108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ht="235.5" customHeight="1">
      <c r="A12" s="95">
        <v>4</v>
      </c>
      <c r="B12" s="100"/>
      <c r="C12" s="85" t="s">
        <v>93</v>
      </c>
      <c r="D12" s="102" t="s">
        <v>110</v>
      </c>
      <c r="E12" s="94" t="s">
        <v>96</v>
      </c>
      <c r="F12" s="108">
        <v>1795</v>
      </c>
      <c r="G12" s="108">
        <v>2290</v>
      </c>
      <c r="H12" s="109">
        <v>2169</v>
      </c>
      <c r="I12" s="109">
        <v>2030</v>
      </c>
      <c r="J12" s="109">
        <v>1900</v>
      </c>
      <c r="K12" s="97">
        <v>1900</v>
      </c>
      <c r="L12" s="98">
        <v>1.205</v>
      </c>
      <c r="M12" s="110" t="s">
        <v>107</v>
      </c>
    </row>
    <row r="13" spans="1:13" s="99" customFormat="1" ht="42.75" customHeight="1">
      <c r="A13" s="127" t="s">
        <v>109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4" ht="390">
      <c r="A14" s="95">
        <v>5</v>
      </c>
      <c r="B14" s="100"/>
      <c r="C14" s="84" t="s">
        <v>94</v>
      </c>
      <c r="D14" s="103" t="s">
        <v>111</v>
      </c>
      <c r="E14" s="94" t="s">
        <v>96</v>
      </c>
      <c r="F14" s="108">
        <v>7276</v>
      </c>
      <c r="G14" s="108">
        <v>5686</v>
      </c>
      <c r="H14" s="109">
        <v>6020</v>
      </c>
      <c r="I14" s="109">
        <v>6354</v>
      </c>
      <c r="J14" s="109">
        <v>6690</v>
      </c>
      <c r="K14" s="97">
        <v>6690</v>
      </c>
      <c r="L14" s="98">
        <v>0.8499</v>
      </c>
      <c r="M14" s="110" t="s">
        <v>113</v>
      </c>
      <c r="N14" s="101"/>
    </row>
    <row r="15" spans="1:13" ht="15">
      <c r="A15" s="88"/>
      <c r="B15" s="88"/>
      <c r="C15" s="89"/>
      <c r="D15" s="88"/>
      <c r="E15" s="90"/>
      <c r="F15" s="91"/>
      <c r="G15" s="91"/>
      <c r="H15" s="91"/>
      <c r="I15" s="91"/>
      <c r="J15" s="91"/>
      <c r="K15" s="91"/>
      <c r="L15" s="92"/>
      <c r="M15" s="88"/>
    </row>
    <row r="16" spans="1:13" ht="15">
      <c r="A16" s="88"/>
      <c r="B16" s="88"/>
      <c r="C16" s="89"/>
      <c r="D16" s="88"/>
      <c r="E16" s="90"/>
      <c r="F16" s="91"/>
      <c r="G16" s="91"/>
      <c r="H16" s="91"/>
      <c r="I16" s="91"/>
      <c r="J16" s="91"/>
      <c r="K16" s="91"/>
      <c r="L16" s="92"/>
      <c r="M16" s="88"/>
    </row>
    <row r="17" spans="1:13" ht="15">
      <c r="A17" s="88"/>
      <c r="B17" s="88"/>
      <c r="C17" s="89"/>
      <c r="D17" s="88"/>
      <c r="E17" s="90"/>
      <c r="F17" s="91"/>
      <c r="G17" s="91"/>
      <c r="H17" s="91"/>
      <c r="I17" s="91"/>
      <c r="J17" s="91"/>
      <c r="K17" s="91"/>
      <c r="L17" s="92"/>
      <c r="M17" s="88"/>
    </row>
    <row r="18" spans="1:13" ht="15">
      <c r="A18" s="88"/>
      <c r="B18" s="88"/>
      <c r="C18" s="89"/>
      <c r="D18" s="88"/>
      <c r="E18" s="90"/>
      <c r="F18" s="91"/>
      <c r="G18" s="91"/>
      <c r="H18" s="91"/>
      <c r="I18" s="91"/>
      <c r="J18" s="91"/>
      <c r="K18" s="91"/>
      <c r="L18" s="92"/>
      <c r="M18" s="88"/>
    </row>
    <row r="19" spans="1:13" ht="15">
      <c r="A19" s="88"/>
      <c r="B19" s="88"/>
      <c r="C19" s="89"/>
      <c r="D19" s="88"/>
      <c r="E19" s="90"/>
      <c r="F19" s="91"/>
      <c r="G19" s="91"/>
      <c r="H19" s="91"/>
      <c r="I19" s="91"/>
      <c r="J19" s="91"/>
      <c r="K19" s="91"/>
      <c r="L19" s="92"/>
      <c r="M19" s="88"/>
    </row>
    <row r="20" spans="1:13" ht="15">
      <c r="A20" s="88"/>
      <c r="B20" s="88"/>
      <c r="C20" s="89"/>
      <c r="D20" s="88"/>
      <c r="E20" s="90"/>
      <c r="F20" s="91"/>
      <c r="G20" s="91"/>
      <c r="H20" s="91"/>
      <c r="I20" s="91"/>
      <c r="J20" s="91"/>
      <c r="K20" s="91"/>
      <c r="L20" s="92"/>
      <c r="M20" s="88"/>
    </row>
    <row r="21" spans="1:13" ht="15">
      <c r="A21" s="88"/>
      <c r="B21" s="88"/>
      <c r="C21" s="89"/>
      <c r="D21" s="88"/>
      <c r="E21" s="90"/>
      <c r="F21" s="91"/>
      <c r="G21" s="91"/>
      <c r="H21" s="91"/>
      <c r="I21" s="91"/>
      <c r="J21" s="91"/>
      <c r="K21" s="91"/>
      <c r="L21" s="92"/>
      <c r="M21" s="88"/>
    </row>
  </sheetData>
  <sheetProtection/>
  <mergeCells count="15">
    <mergeCell ref="G3:J3"/>
    <mergeCell ref="K3:K4"/>
    <mergeCell ref="D3:D4"/>
    <mergeCell ref="A5:M5"/>
    <mergeCell ref="A7:M7"/>
    <mergeCell ref="A9:M9"/>
    <mergeCell ref="A11:M11"/>
    <mergeCell ref="A13:M13"/>
    <mergeCell ref="M3:M4"/>
    <mergeCell ref="E3:E4"/>
    <mergeCell ref="F3:F4"/>
    <mergeCell ref="L3:L4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scale="65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5"/>
  <cols>
    <col min="1" max="1" width="9.140625" style="7" customWidth="1"/>
    <col min="2" max="2" width="19.7109375" style="0" customWidth="1"/>
    <col min="3" max="3" width="30.7109375" style="0" customWidth="1"/>
    <col min="4" max="4" width="17.57421875" style="29" customWidth="1"/>
    <col min="5" max="5" width="11.140625" style="29" customWidth="1"/>
    <col min="6" max="6" width="13.140625" style="29" customWidth="1"/>
    <col min="7" max="7" width="12.8515625" style="29" customWidth="1"/>
    <col min="8" max="8" width="11.7109375" style="29" customWidth="1"/>
    <col min="9" max="9" width="22.57421875" style="17" customWidth="1"/>
    <col min="10" max="10" width="23.57421875" style="0" customWidth="1"/>
  </cols>
  <sheetData>
    <row r="1" spans="1:3" ht="20.25" thickBot="1">
      <c r="A1" s="28" t="s">
        <v>46</v>
      </c>
      <c r="B1" s="27"/>
      <c r="C1" s="27"/>
    </row>
    <row r="2" ht="16.5" thickBot="1" thickTop="1"/>
    <row r="3" spans="1:10" ht="15.75" thickBot="1">
      <c r="A3" s="156" t="s">
        <v>0</v>
      </c>
      <c r="B3" s="158" t="s">
        <v>1</v>
      </c>
      <c r="C3" s="154" t="s">
        <v>14</v>
      </c>
      <c r="D3" s="160" t="s">
        <v>15</v>
      </c>
      <c r="E3" s="161"/>
      <c r="F3" s="162"/>
      <c r="G3" s="163" t="s">
        <v>16</v>
      </c>
      <c r="H3" s="164"/>
      <c r="I3" s="156" t="s">
        <v>30</v>
      </c>
      <c r="J3" s="154" t="s">
        <v>9</v>
      </c>
    </row>
    <row r="4" spans="1:10" ht="51.75" thickBot="1">
      <c r="A4" s="157"/>
      <c r="B4" s="159"/>
      <c r="C4" s="155"/>
      <c r="D4" s="19" t="s">
        <v>17</v>
      </c>
      <c r="E4" s="19" t="s">
        <v>18</v>
      </c>
      <c r="F4" s="19" t="s">
        <v>19</v>
      </c>
      <c r="G4" s="19" t="s">
        <v>20</v>
      </c>
      <c r="H4" s="19" t="s">
        <v>21</v>
      </c>
      <c r="I4" s="157"/>
      <c r="J4" s="155"/>
    </row>
    <row r="5" spans="1:10" ht="15.75" thickBot="1">
      <c r="A5" s="5">
        <v>1</v>
      </c>
      <c r="B5" s="1">
        <v>2</v>
      </c>
      <c r="C5" s="1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">
        <v>10</v>
      </c>
    </row>
    <row r="6" spans="1:10" ht="102.75" thickBot="1">
      <c r="A6" s="6">
        <v>1</v>
      </c>
      <c r="B6" s="52" t="s">
        <v>31</v>
      </c>
      <c r="C6" s="2" t="s">
        <v>88</v>
      </c>
      <c r="D6" s="68">
        <f aca="true" t="shared" si="0" ref="D6:G7">D7</f>
        <v>286.282</v>
      </c>
      <c r="E6" s="68">
        <f t="shared" si="0"/>
        <v>286.3</v>
      </c>
      <c r="F6" s="68">
        <f t="shared" si="0"/>
        <v>286.3</v>
      </c>
      <c r="G6" s="68">
        <f t="shared" si="0"/>
        <v>286.3</v>
      </c>
      <c r="H6" s="68">
        <v>74.3</v>
      </c>
      <c r="I6" s="66">
        <f>I7</f>
        <v>25.951798812434507</v>
      </c>
      <c r="J6" s="53"/>
    </row>
    <row r="7" spans="1:10" ht="126.75" thickBot="1">
      <c r="A7" s="6" t="s">
        <v>61</v>
      </c>
      <c r="B7" s="52" t="s">
        <v>31</v>
      </c>
      <c r="C7" s="51" t="s">
        <v>66</v>
      </c>
      <c r="D7" s="68">
        <f t="shared" si="0"/>
        <v>286.282</v>
      </c>
      <c r="E7" s="68">
        <f t="shared" si="0"/>
        <v>286.3</v>
      </c>
      <c r="F7" s="68">
        <f t="shared" si="0"/>
        <v>286.3</v>
      </c>
      <c r="G7" s="68">
        <f t="shared" si="0"/>
        <v>286.3</v>
      </c>
      <c r="H7" s="68">
        <v>74.3</v>
      </c>
      <c r="I7" s="66">
        <f>I8</f>
        <v>25.951798812434507</v>
      </c>
      <c r="J7" s="53"/>
    </row>
    <row r="8" spans="1:10" ht="27" customHeight="1" thickBot="1">
      <c r="A8" s="6" t="s">
        <v>62</v>
      </c>
      <c r="B8" s="52" t="s">
        <v>31</v>
      </c>
      <c r="C8" s="54" t="s">
        <v>68</v>
      </c>
      <c r="D8" s="69">
        <v>286.282</v>
      </c>
      <c r="E8" s="68">
        <v>286.3</v>
      </c>
      <c r="F8" s="68">
        <v>286.3</v>
      </c>
      <c r="G8" s="68">
        <v>286.3</v>
      </c>
      <c r="H8" s="68">
        <v>74.3</v>
      </c>
      <c r="I8" s="66">
        <f>H8/E8*100</f>
        <v>25.951798812434507</v>
      </c>
      <c r="J8" s="55"/>
    </row>
    <row r="9" spans="1:10" ht="39" thickBot="1">
      <c r="A9" s="6" t="s">
        <v>65</v>
      </c>
      <c r="B9" s="52" t="s">
        <v>31</v>
      </c>
      <c r="C9" s="54" t="s">
        <v>69</v>
      </c>
      <c r="D9" s="70">
        <v>0</v>
      </c>
      <c r="E9" s="68">
        <v>0</v>
      </c>
      <c r="F9" s="68">
        <v>0</v>
      </c>
      <c r="G9" s="68">
        <v>0</v>
      </c>
      <c r="H9" s="68">
        <v>0</v>
      </c>
      <c r="I9" s="66">
        <v>0</v>
      </c>
      <c r="J9" s="55"/>
    </row>
    <row r="10" spans="1:10" ht="39" thickBot="1">
      <c r="A10" s="6" t="s">
        <v>63</v>
      </c>
      <c r="B10" s="52" t="s">
        <v>31</v>
      </c>
      <c r="C10" s="54" t="s">
        <v>70</v>
      </c>
      <c r="D10" s="70">
        <v>0</v>
      </c>
      <c r="E10" s="68">
        <v>0</v>
      </c>
      <c r="F10" s="68">
        <v>0</v>
      </c>
      <c r="G10" s="68">
        <v>0</v>
      </c>
      <c r="H10" s="68">
        <v>0</v>
      </c>
      <c r="I10" s="66">
        <v>0</v>
      </c>
      <c r="J10" s="55"/>
    </row>
    <row r="11" spans="1:10" ht="26.25" thickBot="1">
      <c r="A11" s="6" t="s">
        <v>71</v>
      </c>
      <c r="B11" s="52" t="s">
        <v>31</v>
      </c>
      <c r="C11" s="54" t="s">
        <v>72</v>
      </c>
      <c r="D11" s="70">
        <v>0</v>
      </c>
      <c r="E11" s="68">
        <v>0</v>
      </c>
      <c r="F11" s="68">
        <v>0</v>
      </c>
      <c r="G11" s="68">
        <v>0</v>
      </c>
      <c r="H11" s="68">
        <v>0</v>
      </c>
      <c r="I11" s="66">
        <v>0</v>
      </c>
      <c r="J11" s="55"/>
    </row>
    <row r="12" spans="1:10" ht="51.75" thickBot="1">
      <c r="A12" s="6" t="s">
        <v>73</v>
      </c>
      <c r="B12" s="52" t="s">
        <v>31</v>
      </c>
      <c r="C12" s="54" t="s">
        <v>74</v>
      </c>
      <c r="D12" s="70">
        <v>0</v>
      </c>
      <c r="E12" s="68">
        <v>0</v>
      </c>
      <c r="F12" s="68">
        <v>0</v>
      </c>
      <c r="G12" s="68">
        <v>0</v>
      </c>
      <c r="H12" s="68">
        <v>0</v>
      </c>
      <c r="I12" s="66">
        <v>0</v>
      </c>
      <c r="J12" s="55"/>
    </row>
    <row r="13" spans="1:10" ht="64.5" thickBot="1">
      <c r="A13" s="6" t="s">
        <v>75</v>
      </c>
      <c r="B13" s="52" t="s">
        <v>31</v>
      </c>
      <c r="C13" s="54" t="s">
        <v>76</v>
      </c>
      <c r="D13" s="70">
        <v>0</v>
      </c>
      <c r="E13" s="68">
        <v>0</v>
      </c>
      <c r="F13" s="68">
        <v>0</v>
      </c>
      <c r="G13" s="68">
        <v>0</v>
      </c>
      <c r="H13" s="68">
        <v>0</v>
      </c>
      <c r="I13" s="66">
        <v>0</v>
      </c>
      <c r="J13" s="55"/>
    </row>
    <row r="14" spans="1:10" ht="23.25" customHeight="1" thickBot="1">
      <c r="A14" s="6" t="s">
        <v>64</v>
      </c>
      <c r="B14" s="52" t="s">
        <v>31</v>
      </c>
      <c r="C14" s="56" t="s">
        <v>77</v>
      </c>
      <c r="D14" s="70">
        <v>0</v>
      </c>
      <c r="E14" s="68">
        <v>0</v>
      </c>
      <c r="F14" s="68">
        <v>0</v>
      </c>
      <c r="G14" s="68">
        <v>0</v>
      </c>
      <c r="H14" s="68">
        <v>0</v>
      </c>
      <c r="I14" s="66">
        <v>0</v>
      </c>
      <c r="J14" s="53"/>
    </row>
    <row r="15" spans="1:10" ht="102.75" thickBot="1">
      <c r="A15" s="6">
        <v>2</v>
      </c>
      <c r="B15" s="52" t="s">
        <v>31</v>
      </c>
      <c r="C15" s="54" t="s">
        <v>89</v>
      </c>
      <c r="D15" s="71">
        <f aca="true" t="shared" si="1" ref="D15:I15">D16</f>
        <v>730.682</v>
      </c>
      <c r="E15" s="71">
        <f t="shared" si="1"/>
        <v>746.3000000000001</v>
      </c>
      <c r="F15" s="71">
        <f t="shared" si="1"/>
        <v>746.3000000000001</v>
      </c>
      <c r="G15" s="71">
        <f t="shared" si="1"/>
        <v>746.3000000000001</v>
      </c>
      <c r="H15" s="71">
        <f t="shared" si="1"/>
        <v>190.1</v>
      </c>
      <c r="I15" s="67">
        <f t="shared" si="1"/>
        <v>25.47233016213319</v>
      </c>
      <c r="J15" s="57"/>
    </row>
    <row r="16" spans="1:10" ht="158.25" thickBot="1">
      <c r="A16" s="6" t="s">
        <v>78</v>
      </c>
      <c r="B16" s="52" t="s">
        <v>31</v>
      </c>
      <c r="C16" s="51" t="s">
        <v>67</v>
      </c>
      <c r="D16" s="68">
        <v>730.682</v>
      </c>
      <c r="E16" s="68">
        <f>E17+E20</f>
        <v>746.3000000000001</v>
      </c>
      <c r="F16" s="68">
        <f>F17+F20</f>
        <v>746.3000000000001</v>
      </c>
      <c r="G16" s="68">
        <f>G17+G20</f>
        <v>746.3000000000001</v>
      </c>
      <c r="H16" s="68">
        <v>190.1</v>
      </c>
      <c r="I16" s="66">
        <f>H16/E16*100</f>
        <v>25.47233016213319</v>
      </c>
      <c r="J16" s="81"/>
    </row>
    <row r="17" spans="1:10" ht="19.5" customHeight="1" thickBot="1">
      <c r="A17" s="6" t="s">
        <v>79</v>
      </c>
      <c r="B17" s="52" t="s">
        <v>31</v>
      </c>
      <c r="C17" s="54" t="s">
        <v>68</v>
      </c>
      <c r="D17" s="68">
        <v>599.2</v>
      </c>
      <c r="E17" s="68">
        <v>599.2</v>
      </c>
      <c r="F17" s="68">
        <v>599.2</v>
      </c>
      <c r="G17" s="68">
        <v>599.2</v>
      </c>
      <c r="H17" s="68">
        <v>152.4</v>
      </c>
      <c r="I17" s="66">
        <f>H17/E17*100</f>
        <v>25.433911882510014</v>
      </c>
      <c r="J17" s="55"/>
    </row>
    <row r="18" spans="1:10" ht="39" thickBot="1">
      <c r="A18" s="6" t="s">
        <v>80</v>
      </c>
      <c r="B18" s="52" t="s">
        <v>31</v>
      </c>
      <c r="C18" s="54" t="s">
        <v>69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6">
        <v>0</v>
      </c>
      <c r="J18" s="55"/>
    </row>
    <row r="19" spans="1:10" ht="39" thickBot="1">
      <c r="A19" s="6" t="s">
        <v>81</v>
      </c>
      <c r="B19" s="52" t="s">
        <v>31</v>
      </c>
      <c r="C19" s="54" t="s">
        <v>70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6">
        <v>0</v>
      </c>
      <c r="J19" s="58"/>
    </row>
    <row r="20" spans="1:10" ht="26.25" thickBot="1">
      <c r="A20" s="6" t="s">
        <v>82</v>
      </c>
      <c r="B20" s="52" t="s">
        <v>31</v>
      </c>
      <c r="C20" s="59" t="s">
        <v>72</v>
      </c>
      <c r="D20" s="71">
        <v>131.5</v>
      </c>
      <c r="E20" s="68">
        <v>147.1</v>
      </c>
      <c r="F20" s="68">
        <v>147.1</v>
      </c>
      <c r="G20" s="68">
        <v>147.1</v>
      </c>
      <c r="H20" s="68">
        <v>37.7</v>
      </c>
      <c r="I20" s="66">
        <f>H20/E20*100</f>
        <v>25.6288239292998</v>
      </c>
      <c r="J20" s="60"/>
    </row>
    <row r="21" spans="1:10" ht="51.75" thickBot="1">
      <c r="A21" s="6" t="s">
        <v>83</v>
      </c>
      <c r="B21" s="52" t="s">
        <v>31</v>
      </c>
      <c r="C21" s="59" t="s">
        <v>74</v>
      </c>
      <c r="D21" s="70">
        <v>0</v>
      </c>
      <c r="E21" s="72">
        <v>0</v>
      </c>
      <c r="F21" s="72">
        <v>0</v>
      </c>
      <c r="G21" s="72">
        <v>0</v>
      </c>
      <c r="H21" s="72">
        <v>0</v>
      </c>
      <c r="I21" s="83">
        <v>0</v>
      </c>
      <c r="J21" s="61"/>
    </row>
    <row r="22" spans="1:10" ht="64.5" thickBot="1">
      <c r="A22" s="6" t="s">
        <v>84</v>
      </c>
      <c r="B22" s="52" t="s">
        <v>31</v>
      </c>
      <c r="C22" s="59" t="s">
        <v>76</v>
      </c>
      <c r="D22" s="70">
        <v>0</v>
      </c>
      <c r="E22" s="72">
        <v>0</v>
      </c>
      <c r="F22" s="72">
        <v>0</v>
      </c>
      <c r="G22" s="72">
        <v>0</v>
      </c>
      <c r="H22" s="72">
        <v>0</v>
      </c>
      <c r="I22" s="83">
        <v>0</v>
      </c>
      <c r="J22" s="61"/>
    </row>
    <row r="23" spans="1:10" ht="24" customHeight="1" thickBot="1">
      <c r="A23" s="6" t="s">
        <v>85</v>
      </c>
      <c r="B23" s="52" t="s">
        <v>31</v>
      </c>
      <c r="C23" s="62" t="s">
        <v>77</v>
      </c>
      <c r="D23" s="70">
        <v>0</v>
      </c>
      <c r="E23" s="73">
        <v>0</v>
      </c>
      <c r="F23" s="73">
        <v>0</v>
      </c>
      <c r="G23" s="73">
        <v>0</v>
      </c>
      <c r="H23" s="72">
        <v>0</v>
      </c>
      <c r="I23" s="83">
        <v>0</v>
      </c>
      <c r="J23" s="61"/>
    </row>
    <row r="24" spans="1:10" s="76" customFormat="1" ht="36" customHeight="1" thickBot="1">
      <c r="A24" s="142" t="s">
        <v>86</v>
      </c>
      <c r="B24" s="143"/>
      <c r="C24" s="144"/>
      <c r="D24" s="74">
        <f>D6+D15</f>
        <v>1016.9639999999999</v>
      </c>
      <c r="E24" s="74">
        <f>E6+E15</f>
        <v>1032.6000000000001</v>
      </c>
      <c r="F24" s="74">
        <f>F6+F15</f>
        <v>1032.6000000000001</v>
      </c>
      <c r="G24" s="74">
        <f>G6+G15</f>
        <v>1032.6000000000001</v>
      </c>
      <c r="H24" s="74">
        <f>H6+H15</f>
        <v>264.4</v>
      </c>
      <c r="I24" s="63">
        <f>H24/D24</f>
        <v>0.25998953748608605</v>
      </c>
      <c r="J24" s="75"/>
    </row>
    <row r="25" spans="1:10" s="76" customFormat="1" ht="19.5" customHeight="1" thickBot="1">
      <c r="A25" s="145" t="s">
        <v>68</v>
      </c>
      <c r="B25" s="146"/>
      <c r="C25" s="147"/>
      <c r="D25" s="77">
        <f>D8+D17</f>
        <v>885.482</v>
      </c>
      <c r="E25" s="77">
        <f>E8+E17</f>
        <v>885.5</v>
      </c>
      <c r="F25" s="77">
        <f>F8+F17</f>
        <v>885.5</v>
      </c>
      <c r="G25" s="77">
        <f>G8+G17</f>
        <v>885.5</v>
      </c>
      <c r="H25" s="77">
        <f>H8+H17</f>
        <v>226.7</v>
      </c>
      <c r="I25" s="63">
        <f>H25/D25</f>
        <v>0.2560187558866245</v>
      </c>
      <c r="J25" s="75"/>
    </row>
    <row r="26" spans="1:10" s="76" customFormat="1" ht="43.5" customHeight="1" thickBot="1">
      <c r="A26" s="148" t="s">
        <v>69</v>
      </c>
      <c r="B26" s="149"/>
      <c r="C26" s="150"/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64">
        <v>0</v>
      </c>
      <c r="J26" s="75"/>
    </row>
    <row r="27" spans="1:10" s="76" customFormat="1" ht="36" customHeight="1" thickBot="1">
      <c r="A27" s="148" t="s">
        <v>87</v>
      </c>
      <c r="B27" s="149"/>
      <c r="C27" s="150"/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65">
        <v>0</v>
      </c>
      <c r="J27" s="75"/>
    </row>
    <row r="28" spans="1:10" s="76" customFormat="1" ht="36" customHeight="1" thickBot="1">
      <c r="A28" s="148" t="s">
        <v>72</v>
      </c>
      <c r="B28" s="149"/>
      <c r="C28" s="150"/>
      <c r="D28" s="77">
        <f>D11+D20</f>
        <v>131.5</v>
      </c>
      <c r="E28" s="77">
        <f>E11+E20</f>
        <v>147.1</v>
      </c>
      <c r="F28" s="77">
        <f>F11+F20</f>
        <v>147.1</v>
      </c>
      <c r="G28" s="77">
        <f>G11+G20</f>
        <v>147.1</v>
      </c>
      <c r="H28" s="77">
        <f>H11+H20</f>
        <v>37.7</v>
      </c>
      <c r="I28" s="63">
        <f>H28/D28</f>
        <v>0.2866920152091255</v>
      </c>
      <c r="J28" s="75"/>
    </row>
    <row r="29" spans="1:10" s="76" customFormat="1" ht="27.75" customHeight="1" thickBot="1">
      <c r="A29" s="151" t="s">
        <v>74</v>
      </c>
      <c r="B29" s="152"/>
      <c r="C29" s="153"/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82">
        <v>0</v>
      </c>
      <c r="J29" s="75"/>
    </row>
    <row r="30" spans="1:10" s="76" customFormat="1" ht="27.75" customHeight="1" thickBot="1">
      <c r="A30" s="151" t="s">
        <v>76</v>
      </c>
      <c r="B30" s="152"/>
      <c r="C30" s="153"/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82">
        <v>0</v>
      </c>
      <c r="J30" s="75"/>
    </row>
    <row r="31" spans="1:10" s="76" customFormat="1" ht="27.75" customHeight="1" thickBot="1">
      <c r="A31" s="151" t="s">
        <v>77</v>
      </c>
      <c r="B31" s="152"/>
      <c r="C31" s="153"/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82">
        <v>0</v>
      </c>
      <c r="J31" s="75"/>
    </row>
  </sheetData>
  <sheetProtection/>
  <mergeCells count="15">
    <mergeCell ref="J3:J4"/>
    <mergeCell ref="I3:I4"/>
    <mergeCell ref="A3:A4"/>
    <mergeCell ref="B3:B4"/>
    <mergeCell ref="C3:C4"/>
    <mergeCell ref="D3:F3"/>
    <mergeCell ref="G3:H3"/>
    <mergeCell ref="A24:C24"/>
    <mergeCell ref="A25:C25"/>
    <mergeCell ref="A26:C26"/>
    <mergeCell ref="A28:C28"/>
    <mergeCell ref="A31:C31"/>
    <mergeCell ref="A27:C27"/>
    <mergeCell ref="A30:C30"/>
    <mergeCell ref="A29:C29"/>
  </mergeCells>
  <dataValidations count="1">
    <dataValidation type="list" allowBlank="1" showInputMessage="1" showErrorMessage="1" sqref="B6:B23">
      <formula1>'Исполнение бюджета'!#REF!</formula1>
    </dataValidation>
  </dataValidation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11.57421875" style="0" customWidth="1"/>
    <col min="3" max="3" width="19.8515625" style="0" customWidth="1"/>
    <col min="4" max="4" width="52.7109375" style="0" customWidth="1"/>
    <col min="5" max="5" width="13.00390625" style="0" customWidth="1"/>
    <col min="6" max="6" width="12.7109375" style="0" customWidth="1"/>
    <col min="7" max="7" width="23.7109375" style="0" customWidth="1"/>
    <col min="8" max="8" width="20.00390625" style="0" customWidth="1"/>
  </cols>
  <sheetData>
    <row r="1" spans="1:6" ht="20.25" thickBot="1">
      <c r="A1" s="27" t="s">
        <v>47</v>
      </c>
      <c r="B1" s="27"/>
      <c r="C1" s="27"/>
      <c r="D1" s="27"/>
      <c r="E1" s="27"/>
      <c r="F1" s="27"/>
    </row>
    <row r="2" ht="16.5" thickBot="1" thickTop="1"/>
    <row r="3" spans="1:8" ht="42" customHeight="1" thickBot="1">
      <c r="A3" s="168" t="s">
        <v>0</v>
      </c>
      <c r="B3" s="169" t="s">
        <v>36</v>
      </c>
      <c r="C3" s="169" t="s">
        <v>1</v>
      </c>
      <c r="D3" s="168" t="s">
        <v>22</v>
      </c>
      <c r="E3" s="168" t="s">
        <v>23</v>
      </c>
      <c r="F3" s="168"/>
      <c r="G3" s="168" t="s">
        <v>24</v>
      </c>
      <c r="H3" s="168" t="s">
        <v>9</v>
      </c>
    </row>
    <row r="4" spans="1:8" ht="24" customHeight="1">
      <c r="A4" s="128"/>
      <c r="B4" s="134"/>
      <c r="C4" s="134"/>
      <c r="D4" s="128"/>
      <c r="E4" s="80" t="s">
        <v>25</v>
      </c>
      <c r="F4" s="80" t="s">
        <v>26</v>
      </c>
      <c r="G4" s="128"/>
      <c r="H4" s="128"/>
    </row>
    <row r="5" spans="1:8" s="79" customFormat="1" ht="69.75" customHeight="1">
      <c r="A5" s="165" t="s">
        <v>106</v>
      </c>
      <c r="B5" s="166"/>
      <c r="C5" s="166"/>
      <c r="D5" s="166"/>
      <c r="E5" s="166"/>
      <c r="F5" s="166"/>
      <c r="G5" s="166"/>
      <c r="H5" s="167"/>
    </row>
  </sheetData>
  <sheetProtection/>
  <mergeCells count="8">
    <mergeCell ref="A5:H5"/>
    <mergeCell ref="G3:G4"/>
    <mergeCell ref="H3:H4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28125" style="0" customWidth="1"/>
    <col min="2" max="2" width="14.8515625" style="0" customWidth="1"/>
    <col min="3" max="3" width="14.421875" style="0" customWidth="1"/>
    <col min="4" max="4" width="14.28125" style="0" customWidth="1"/>
    <col min="5" max="5" width="15.28125" style="0" customWidth="1"/>
    <col min="6" max="6" width="18.421875" style="0" customWidth="1"/>
    <col min="8" max="8" width="15.421875" style="0" customWidth="1"/>
    <col min="10" max="10" width="13.57421875" style="0" customWidth="1"/>
  </cols>
  <sheetData>
    <row r="1" spans="1:9" ht="40.5" customHeight="1">
      <c r="A1" s="13" t="s">
        <v>31</v>
      </c>
      <c r="B1" s="13" t="s">
        <v>35</v>
      </c>
      <c r="C1" s="13" t="s">
        <v>34</v>
      </c>
      <c r="D1" s="13" t="s">
        <v>33</v>
      </c>
      <c r="E1" s="13" t="s">
        <v>32</v>
      </c>
      <c r="G1" s="8"/>
      <c r="I1" s="10"/>
    </row>
    <row r="2" spans="1:10" ht="15" customHeight="1">
      <c r="A2" s="13"/>
      <c r="C2" s="8"/>
      <c r="D2" s="13"/>
      <c r="E2" s="8"/>
      <c r="F2" s="13"/>
      <c r="G2" s="8"/>
      <c r="H2" s="13"/>
      <c r="I2" s="9"/>
      <c r="J2" s="13"/>
    </row>
    <row r="3" spans="1:10" ht="15.75">
      <c r="A3" s="11"/>
      <c r="B3" s="12"/>
      <c r="C3" s="11"/>
      <c r="D3" s="12"/>
      <c r="E3" s="12"/>
      <c r="F3" s="12"/>
      <c r="G3" s="11"/>
      <c r="H3" s="12"/>
      <c r="I3" s="12"/>
      <c r="J3" s="12"/>
    </row>
    <row r="6" spans="1:2" ht="15">
      <c r="A6" s="32" t="s">
        <v>48</v>
      </c>
      <c r="B6" s="3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2019-04-03T05:30:49Z</dcterms:modified>
  <cp:category/>
  <cp:version/>
  <cp:contentType/>
  <cp:contentStatus/>
</cp:coreProperties>
</file>